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P. Civil\Documents\ADMON 2024-2027\2026\Planeacion\"/>
    </mc:Choice>
  </mc:AlternateContent>
  <xr:revisionPtr revIDLastSave="0" documentId="13_ncr:1_{0F63D2B8-9D6B-45BC-8E22-2A9E71DAF10F}" xr6:coauthVersionLast="36" xr6:coauthVersionMax="47" xr10:uidLastSave="{00000000-0000-0000-0000-000000000000}"/>
  <bookViews>
    <workbookView xWindow="0" yWindow="0" windowWidth="15360" windowHeight="6945" xr2:uid="{00000000-000D-0000-FFFF-FFFF00000000}"/>
  </bookViews>
  <sheets>
    <sheet name="1er.Trimestre 2026" sheetId="1" r:id="rId1"/>
    <sheet name="MIR PRIMER TRIMESTRE" sheetId="2" r:id="rId2"/>
  </sheets>
  <definedNames>
    <definedName name="_xlnm.Print_Area" localSheetId="0">'1er.Trimestre 2026'!$A$1:$M$34</definedName>
  </definedNames>
  <calcPr calcId="179021"/>
</workbook>
</file>

<file path=xl/calcChain.xml><?xml version="1.0" encoding="utf-8"?>
<calcChain xmlns="http://schemas.openxmlformats.org/spreadsheetml/2006/main">
  <c r="K17" i="1" l="1"/>
  <c r="J17" i="1"/>
  <c r="K16" i="1"/>
  <c r="J16" i="1"/>
  <c r="K15" i="1"/>
  <c r="J15" i="1"/>
</calcChain>
</file>

<file path=xl/sharedStrings.xml><?xml version="1.0" encoding="utf-8"?>
<sst xmlns="http://schemas.openxmlformats.org/spreadsheetml/2006/main" count="230" uniqueCount="110">
  <si>
    <t>GOBIERNO MUNICIPAL DE HUICHAPAN, HIDALGO, 2024 - 2027</t>
  </si>
  <si>
    <t>Matriz de Indicadores para Resultados</t>
  </si>
  <si>
    <t>DATOS DEL PROGRAMA PRESUPUESTARIO</t>
  </si>
  <si>
    <t>Nombre del Programa: 1E Huichapan Libre y Seguro</t>
  </si>
  <si>
    <t>Unidad Responsable del Programa: Secretaría de Seguridad Pública, Tránsito, Vialidad y Protección Ciudadana</t>
  </si>
  <si>
    <t>M A T R I Z       D E       I N D I C A D O R E S       P A R A     R E S U L T A D O S</t>
  </si>
  <si>
    <t>Nivel</t>
  </si>
  <si>
    <t>Nombre del
indicador</t>
  </si>
  <si>
    <t>Dimensión(es) a medir: (eficacia,
eficiencia, calidad y economía)</t>
  </si>
  <si>
    <t>Definición del indicador</t>
  </si>
  <si>
    <t>Método de cálculo con variables
de la fórmula (incluir el
significado de las siglas y /o
abreviaturas)</t>
  </si>
  <si>
    <t>Unidad de
medida</t>
  </si>
  <si>
    <t>Frecuencia
de medición</t>
  </si>
  <si>
    <t>Sentido del Indicador</t>
  </si>
  <si>
    <t>Linea Base</t>
  </si>
  <si>
    <t>Metas Programas</t>
  </si>
  <si>
    <t>Metas Ajustadas</t>
  </si>
  <si>
    <t>Avance de Metas Trimestral</t>
  </si>
  <si>
    <t>Avance de Metas Anual</t>
  </si>
  <si>
    <t>Fin</t>
  </si>
  <si>
    <t>Porcentaje de solicitudes atendidas en materia de cada Comisión Edilicia</t>
  </si>
  <si>
    <t>Eficacia</t>
  </si>
  <si>
    <t>Mide la efectividad integral de las acciones implementadas para restaurar la paz y mejorar la seguridad en Huichapan, considerando las estadísticas de criminalidad</t>
  </si>
  <si>
    <t>Porcentaje</t>
  </si>
  <si>
    <t>Anual</t>
  </si>
  <si>
    <t>Descendente</t>
  </si>
  <si>
    <t>Propósito</t>
  </si>
  <si>
    <t xml:space="preserve">Porcentaje de la  Eficiencia en la Prevención del Delito </t>
  </si>
  <si>
    <t>Mide la  relación del porcentaje de personas que asisten a las capacitaciones que asisten a las actividades preventivas para reducir la incidencia de delitos y fomentar una cultura de seguridad y denuncia en la comunidad.</t>
  </si>
  <si>
    <t>Tasa de participación ciudadana: Porcentaje de personas que asisten a las actividades preventivas en comparación con la población total.</t>
  </si>
  <si>
    <t>Cantidad</t>
  </si>
  <si>
    <t>Ascendente</t>
  </si>
  <si>
    <t>Componente 1 SSPTVyPC</t>
  </si>
  <si>
    <t>Acciones enfocadas a la prevención social de la violencia</t>
  </si>
  <si>
    <t>Indica el grado de cumplimiento de estrategias enfocadas en la prevención social con enfoque comunitario</t>
  </si>
  <si>
    <t>(Número de acciones de prevención implementadas / Número total de acciones programadas) × 100</t>
  </si>
  <si>
    <t>Trimestral</t>
  </si>
  <si>
    <t>Actividad A1C1 SSPTVyPC</t>
  </si>
  <si>
    <t>Número de charlas informativas brindadas de seguridad pública</t>
  </si>
  <si>
    <t>Mide el alcance de las acciones informativas en instituciones educativas como mecanismo de prevención social</t>
  </si>
  <si>
    <t>Total de charlas impartidas en el periodo / Total de escuelas objetivo × 100</t>
  </si>
  <si>
    <t xml:space="preserve">Actividad A2C1 SSPTVyPC
</t>
  </si>
  <si>
    <t>Número de capacitaciones realizadas</t>
  </si>
  <si>
    <t>Eficiencia</t>
  </si>
  <si>
    <t>Refleja el esfuerzo institucional en dotar a la población de herramientas para denunciar actos delictivos</t>
  </si>
  <si>
    <t xml:space="preserve">Total de charlas impartidas en el periodo / Total de escuelas objetivo × 100
</t>
  </si>
  <si>
    <t>Componente  2 SSPTVyPC</t>
  </si>
  <si>
    <t>Grado de fortalecimiento de la operatividad policial</t>
  </si>
  <si>
    <t>Refleja el avance en profesionalización, presencia y operatividad del cuerpo policial local</t>
  </si>
  <si>
    <t>(Acciones ejecutadas en seguridad / Acciones programadas en seguridad) × 100</t>
  </si>
  <si>
    <t>Actividad A1C2 SSPTVyPC</t>
  </si>
  <si>
    <t>Número de campañas de reclutamiento realizadas</t>
  </si>
  <si>
    <t>Evalúa el esfuerzo por fortalecer el cuerpo policial del municipio</t>
  </si>
  <si>
    <t xml:space="preserve">Total de campañas realizadas en el periodo
</t>
  </si>
  <si>
    <t xml:space="preserve">Actividad A2C2 SSPTVyPC
</t>
  </si>
  <si>
    <t xml:space="preserve">Número de policías capacitados
</t>
  </si>
  <si>
    <t>Indica el nivel de profesionalización y actualización del personal de seguridad</t>
  </si>
  <si>
    <t xml:space="preserve">Total de policías capacitados / Total de policías activos × 100
</t>
  </si>
  <si>
    <t xml:space="preserve">Actividad A3C2 SSPTVyPC
</t>
  </si>
  <si>
    <t xml:space="preserve">Número de puntos de control y vigilancia instalados
</t>
  </si>
  <si>
    <t>Refleja el fortalecimiento de la presencia territorial de las fuerzas del orden</t>
  </si>
  <si>
    <t xml:space="preserve">Total de puntos instalados en el periodo
</t>
  </si>
  <si>
    <t>Numero</t>
  </si>
  <si>
    <t xml:space="preserve">Componente  3 SSPTVyPC
</t>
  </si>
  <si>
    <t>Nivel de mejora en movilidad y control vial</t>
  </si>
  <si>
    <t>Indica la efectividad de las intervenciones en movilidad y cultura vial para reducir riesgos</t>
  </si>
  <si>
    <t>(Acciones viales implementadas / Acciones viales planificadas) × 100</t>
  </si>
  <si>
    <t>Actividad A1C3 SSPTVyPC</t>
  </si>
  <si>
    <t xml:space="preserve">Porcentaje de señalización vial optimizada
</t>
  </si>
  <si>
    <t xml:space="preserve">Refleja el estado de la infraestructura vial en cuanto a señalización
</t>
  </si>
  <si>
    <t xml:space="preserve">Total de señalizaciones optimizadas / Total de señalizaciones existentes × 100
</t>
  </si>
  <si>
    <t xml:space="preserve">Actividad A2C3 SSPTVyPC
</t>
  </si>
  <si>
    <t>Número de campañas de concientización vial realizadas</t>
  </si>
  <si>
    <t>Evalúa la promoción de la cultura vial y la prevención de accidentes</t>
  </si>
  <si>
    <t xml:space="preserve">Componente  4 SSPTVyPC
</t>
  </si>
  <si>
    <t xml:space="preserve">Protección Civil y Respuesta ante Emergencias
</t>
  </si>
  <si>
    <t>Refleja el nivel de preparación institucional y ciudadana ante situaciones de riesgo o emergencia</t>
  </si>
  <si>
    <t>(Acciones de protección civil realizadas / Acciones previstas) × 100</t>
  </si>
  <si>
    <t>Actividad A1C4 SSPTVyPC</t>
  </si>
  <si>
    <t>Número de personas capacitadas en primeros auxilios y rescate</t>
  </si>
  <si>
    <t xml:space="preserve">Mide la preparación ciudadana ante situaciones de riesgo
</t>
  </si>
  <si>
    <t xml:space="preserve">Total de personas capacitadas / Población objetivo × 100
</t>
  </si>
  <si>
    <t xml:space="preserve">Actividad A2C4 SSPTVyPC
</t>
  </si>
  <si>
    <t>Número de simulacros realizados</t>
  </si>
  <si>
    <t>Indica la frecuencia con la que se practican protocolos de respuesta ante desastres</t>
  </si>
  <si>
    <t xml:space="preserve">Total de simulacros realizados en el periodo
</t>
  </si>
  <si>
    <t>Elaboro:</t>
  </si>
  <si>
    <t>Reviso:</t>
  </si>
  <si>
    <t>Autorizo:</t>
  </si>
  <si>
    <t>Inspector:  Matías Pérez Espinosa
SECRETARIO DE SEGURIDAD PÚBLICA,  TRANSITO, VIALIDAD Y PROTECCIÓN  CIUDADANA MUNICIPAL</t>
  </si>
  <si>
    <t xml:space="preserve">Lic. Belem Guadalupe Callejas Arteaga
SECRETARIA DE PLANEACIÓN Y EVALUACIÓN </t>
  </si>
  <si>
    <t>MTRA. Yeymi Yadira Solís Zavala 
 PRESIDENTA MUNICIPAL CONSTITUCIONAL</t>
  </si>
  <si>
    <t>(numero de incidencia delictiva de delitos del fuero común) - (numero de incidencia delictiva de delitos del fuero común del año anterior)*100)/5)</t>
  </si>
  <si>
    <t>Ejercicio Fiscal 2026</t>
  </si>
  <si>
    <t xml:space="preserve">Periodo que se reporta: PRIMER TRIMESTRE </t>
  </si>
  <si>
    <t>Componente  5 DUTJS</t>
  </si>
  <si>
    <t xml:space="preserve">Nivel de promoción y defensa de los Derechos Humanos	</t>
  </si>
  <si>
    <t>Indica el compromiso institucional por fomentar el respeto y conocimiento de los derechos fundamentales</t>
  </si>
  <si>
    <t>(Número de campañas realizadas / Campañas previstas) × 100</t>
  </si>
  <si>
    <t>Bimestral</t>
  </si>
  <si>
    <t>Actividad A1C5 CMS</t>
  </si>
  <si>
    <t>Número de campañas de sensibilización sobre Derechos Humanos en seguridad pública</t>
  </si>
  <si>
    <t>Evalúa el esfuerzo institucional por promover el respeto y conocimiento de los derechos fundamentales</t>
  </si>
  <si>
    <t>Total de campañas realizadas en el periodo</t>
  </si>
  <si>
    <t>Promover la gestión integral de riesgos, abordando las
amenazas del entorno para la prevención, mitigación y
respuesta inmediata, fomentando entornos resilientes. (Objetivo 3.3 PED 2022-2028)</t>
  </si>
  <si>
    <t xml:space="preserve">Mide la gestión integral de riesgos, abordando las
amenazas del entorno para la prevención, mitigación y
respuesta inmediata. </t>
  </si>
  <si>
    <t>(número de prevención, mitigación y
respuesta inmediata) - (número de prevención, mitigación y
respuesta inmediata del año anterior)*100)/5)</t>
  </si>
  <si>
    <t xml:space="preserve">número </t>
  </si>
  <si>
    <t xml:space="preserve">Porcentaje de la  gestión integral de riesgos, abordando las
amenazas del entorno para la prevención, mitigación y
respuesta inmediata.  </t>
  </si>
  <si>
    <t>TAMP: Karina Resendiz Hernandez 
DIRECTORA DE PROTECCIÓN CIVIL BOMBEROS Y GESTIÓN INTEGRAL DE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</si>
</sst>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charset val="134"/>
      <scheme val="minor"/>
    </font>
    <font>
      <b/>
      <sz val="12"/>
      <color theme="1"/>
      <name val="Arial"/>
      <charset val="134"/>
    </font>
    <font>
      <b/>
      <sz val="12"/>
      <color theme="0"/>
      <name val="Arial"/>
      <charset val="134"/>
    </font>
    <font>
      <b/>
      <sz val="11"/>
      <color theme="0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1"/>
      <color rgb="FF000000"/>
      <name val="Arial Narrow"/>
      <charset val="134"/>
    </font>
    <font>
      <b/>
      <sz val="11"/>
      <color indexed="8"/>
      <name val="Arial"/>
      <charset val="134"/>
    </font>
    <font>
      <b/>
      <sz val="11"/>
      <name val="Arial"/>
      <charset val="134"/>
    </font>
    <font>
      <b/>
      <sz val="11"/>
      <color theme="0"/>
      <name val="Arial Narrow"/>
      <charset val="134"/>
    </font>
    <font>
      <b/>
      <sz val="11"/>
      <color indexed="8"/>
      <name val="Arial Narrow"/>
      <charset val="134"/>
    </font>
    <font>
      <sz val="10"/>
      <color rgb="FF000000"/>
      <name val="Arial"/>
      <charset val="134"/>
    </font>
    <font>
      <sz val="11"/>
      <color theme="1"/>
      <name val="Aptos Narrow"/>
      <charset val="134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B131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B1313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</cellStyleXfs>
  <cellXfs count="53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6" fillId="0" borderId="9" xfId="2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5" fillId="0" borderId="9" xfId="2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9" fillId="4" borderId="9" xfId="3" applyNumberFormat="1" applyFont="1" applyFill="1" applyBorder="1" applyAlignment="1">
      <alignment horizontal="center" vertical="center" wrapText="1"/>
    </xf>
    <xf numFmtId="49" fontId="9" fillId="4" borderId="9" xfId="3" applyNumberFormat="1" applyFont="1" applyFill="1" applyBorder="1" applyAlignment="1">
      <alignment horizontal="center" vertical="center" wrapText="1"/>
    </xf>
    <xf numFmtId="2" fontId="5" fillId="0" borderId="9" xfId="1" applyNumberFormat="1" applyFont="1" applyBorder="1" applyAlignment="1">
      <alignment horizontal="center" vertical="center" wrapText="1"/>
    </xf>
    <xf numFmtId="9" fontId="6" fillId="0" borderId="9" xfId="1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 wrapText="1"/>
    </xf>
    <xf numFmtId="2" fontId="6" fillId="0" borderId="9" xfId="1" applyNumberFormat="1" applyFont="1" applyBorder="1" applyAlignment="1">
      <alignment horizontal="center" vertical="center" wrapText="1"/>
    </xf>
    <xf numFmtId="9" fontId="5" fillId="0" borderId="9" xfId="1" applyFont="1" applyBorder="1" applyAlignment="1">
      <alignment horizontal="center" vertical="center" wrapText="1"/>
    </xf>
    <xf numFmtId="9" fontId="6" fillId="5" borderId="9" xfId="1" applyFont="1" applyFill="1" applyBorder="1" applyAlignment="1">
      <alignment horizontal="center" vertical="center" wrapText="1"/>
    </xf>
    <xf numFmtId="9" fontId="5" fillId="0" borderId="9" xfId="1" applyFont="1" applyBorder="1" applyAlignment="1">
      <alignment horizontal="center" vertical="center"/>
    </xf>
    <xf numFmtId="9" fontId="5" fillId="0" borderId="9" xfId="0" applyNumberFormat="1" applyFont="1" applyBorder="1" applyAlignment="1">
      <alignment horizontal="center" vertical="center"/>
    </xf>
    <xf numFmtId="2" fontId="6" fillId="0" borderId="9" xfId="2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9" xfId="1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9" fontId="6" fillId="0" borderId="9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4">
    <cellStyle name="Normal" xfId="0" builtinId="0"/>
    <cellStyle name="Normal 2" xfId="2" xr:uid="{00000000-0005-0000-0000-000031000000}"/>
    <cellStyle name="Normal 4 2 4" xfId="3" xr:uid="{00000000-0005-0000-0000-00003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564855</xdr:colOff>
      <xdr:row>0</xdr:row>
      <xdr:rowOff>0</xdr:rowOff>
    </xdr:from>
    <xdr:to>
      <xdr:col>1</xdr:col>
      <xdr:colOff>160986</xdr:colOff>
      <xdr:row>4</xdr:row>
      <xdr:rowOff>1722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515" y="0"/>
          <a:ext cx="1510665" cy="810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51955</xdr:colOff>
      <xdr:row>0</xdr:row>
      <xdr:rowOff>155864</xdr:rowOff>
    </xdr:from>
    <xdr:to>
      <xdr:col>11</xdr:col>
      <xdr:colOff>689713</xdr:colOff>
      <xdr:row>4</xdr:row>
      <xdr:rowOff>59778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53435" y="155575"/>
          <a:ext cx="638175" cy="713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935182</xdr:colOff>
      <xdr:row>0</xdr:row>
      <xdr:rowOff>173179</xdr:rowOff>
    </xdr:from>
    <xdr:to>
      <xdr:col>12</xdr:col>
      <xdr:colOff>811575</xdr:colOff>
      <xdr:row>3</xdr:row>
      <xdr:rowOff>160191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36720" y="172720"/>
          <a:ext cx="866140" cy="587375"/>
        </a:xfrm>
        <a:prstGeom prst="rect">
          <a:avLst/>
        </a:prstGeom>
      </xdr:spPr>
    </xdr:pic>
    <xdr:clientData/>
  </xdr:twoCellAnchor>
  <xdr:twoCellAnchor>
    <xdr:from>
      <xdr:col>11</xdr:col>
      <xdr:colOff>813954</xdr:colOff>
      <xdr:row>0</xdr:row>
      <xdr:rowOff>86590</xdr:rowOff>
    </xdr:from>
    <xdr:to>
      <xdr:col>11</xdr:col>
      <xdr:colOff>813954</xdr:colOff>
      <xdr:row>3</xdr:row>
      <xdr:rowOff>121227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815435" y="86360"/>
          <a:ext cx="0" cy="634365"/>
        </a:xfrm>
        <a:prstGeom prst="line">
          <a:avLst/>
        </a:prstGeom>
        <a:ln w="28575">
          <a:solidFill>
            <a:srgbClr val="8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1882588</xdr:colOff>
      <xdr:row>32</xdr:row>
      <xdr:rowOff>582706</xdr:rowOff>
    </xdr:from>
    <xdr:to>
      <xdr:col>3</xdr:col>
      <xdr:colOff>14269</xdr:colOff>
      <xdr:row>33</xdr:row>
      <xdr:rowOff>1465020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76F7802-6526-44FF-8AEE-BE80615AA082}"/>
            </a:ext>
          </a:extLst>
        </xdr:cNvPr>
        <xdr:cNvGrpSpPr/>
      </xdr:nvGrpSpPr>
      <xdr:grpSpPr>
        <a:xfrm>
          <a:off x="1882588" y="9468971"/>
          <a:ext cx="2950210" cy="1532255"/>
          <a:chOff x="0" y="0"/>
          <a:chExt cx="2950210" cy="153225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70ECCF32-0FDE-44F7-87EE-27B053F02F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artisticPhotocopy/>
                    </a14:imgEffect>
                    <a14:imgEffect>
                      <a14:colorTemperature colorTemp="53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90500"/>
            <a:ext cx="2035810" cy="1341755"/>
          </a:xfrm>
          <a:prstGeom prst="rect">
            <a:avLst/>
          </a:prstGeom>
          <a:noFill/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4D74E013-B1CD-471E-A21E-A5D45B6F02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alphaModFix amt="50000"/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4219" l="6582" r="92625">
                        <a14:foregroundMark x1="21491" y1="22656" x2="6661" y2="71406"/>
                        <a14:foregroundMark x1="6661" y1="71406" x2="38858" y2="97891"/>
                        <a14:foregroundMark x1="38858" y1="97891" x2="79144" y2="86875"/>
                        <a14:foregroundMark x1="79144" y1="86875" x2="92625" y2="55469"/>
                        <a14:foregroundMark x1="6661" y1="35078" x2="6661" y2="72266"/>
                        <a14:foregroundMark x1="34814" y1="11719" x2="83029" y2="30547"/>
                        <a14:foregroundMark x1="83029" y1="30547" x2="44726" y2="11719"/>
                        <a14:foregroundMark x1="44726" y1="11719" x2="84457" y2="22813"/>
                        <a14:foregroundMark x1="84457" y1="22813" x2="92625" y2="48203"/>
                        <a14:foregroundMark x1="70420" y1="57656" x2="60745" y2="46016"/>
                        <a14:foregroundMark x1="37827" y1="94219" x2="38541" y2="91250"/>
                        <a14:foregroundMark x1="71134" y1="38672" x2="60032" y2="40859"/>
                        <a14:foregroundMark x1="74148" y1="39453" x2="79302" y2="70859"/>
                        <a14:foregroundMark x1="26646" y1="21172" x2="25932" y2="19688"/>
                      </a14:backgroundRemoval>
                    </a14:imgEffect>
                    <a14:imgEffect>
                      <a14:artisticPhotocopy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85240" cy="1304290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564855</xdr:colOff>
      <xdr:row>0</xdr:row>
      <xdr:rowOff>0</xdr:rowOff>
    </xdr:from>
    <xdr:to>
      <xdr:col>1</xdr:col>
      <xdr:colOff>160986</xdr:colOff>
      <xdr:row>4</xdr:row>
      <xdr:rowOff>106497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A89A81-4FD2-4CB1-B8B4-A170F8ECC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855" y="0"/>
          <a:ext cx="1510656" cy="801822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51955</xdr:colOff>
      <xdr:row>0</xdr:row>
      <xdr:rowOff>155864</xdr:rowOff>
    </xdr:from>
    <xdr:to>
      <xdr:col>11</xdr:col>
      <xdr:colOff>689713</xdr:colOff>
      <xdr:row>4</xdr:row>
      <xdr:rowOff>193128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ECF377D-EDE7-48B7-8A27-946F63A9D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82480" y="155864"/>
          <a:ext cx="637758" cy="704014"/>
        </a:xfrm>
        <a:prstGeom prst="rect">
          <a:avLst/>
        </a:prstGeom>
      </xdr:spPr>
    </xdr:pic>
    <xdr:clientData/>
  </xdr:twoCellAnchor>
  <xdr:twoCellAnchor editAs="oneCell">
    <xdr:from>
      <xdr:col>11</xdr:col>
      <xdr:colOff>935182</xdr:colOff>
      <xdr:row>0</xdr:row>
      <xdr:rowOff>173179</xdr:rowOff>
    </xdr:from>
    <xdr:to>
      <xdr:col>12</xdr:col>
      <xdr:colOff>811575</xdr:colOff>
      <xdr:row>4</xdr:row>
      <xdr:rowOff>64941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091622-3A21-4199-8623-94BD96B6C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65707" y="173179"/>
          <a:ext cx="857468" cy="587087"/>
        </a:xfrm>
        <a:prstGeom prst="rect">
          <a:avLst/>
        </a:prstGeom>
      </xdr:spPr>
    </xdr:pic>
    <xdr:clientData/>
  </xdr:twoCellAnchor>
  <xdr:twoCellAnchor>
    <xdr:from>
      <xdr:col>11</xdr:col>
      <xdr:colOff>813954</xdr:colOff>
      <xdr:row>0</xdr:row>
      <xdr:rowOff>86590</xdr:rowOff>
    </xdr:from>
    <xdr:to>
      <xdr:col>11</xdr:col>
      <xdr:colOff>813954</xdr:colOff>
      <xdr:row>3</xdr:row>
      <xdr:rowOff>121227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B98BC81C-1D2D-4AB3-9647-2FA4109B349D}"/>
            </a:ext>
          </a:extLst>
        </xdr:cNvPr>
        <xdr:cNvCxnSpPr/>
      </xdr:nvCxnSpPr>
      <xdr:spPr>
        <a:xfrm>
          <a:off x="16444479" y="86590"/>
          <a:ext cx="0" cy="634712"/>
        </a:xfrm>
        <a:prstGeom prst="line">
          <a:avLst/>
        </a:prstGeom>
        <a:ln w="28575">
          <a:solidFill>
            <a:srgbClr val="8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topLeftCell="A32" zoomScale="85" zoomScaleNormal="85" zoomScaleSheetLayoutView="85" workbookViewId="0">
      <selection activeCell="E38" sqref="E38"/>
    </sheetView>
  </sheetViews>
  <sheetFormatPr baseColWidth="10" defaultColWidth="11" defaultRowHeight="13.5"/>
  <cols>
    <col min="1" max="1" width="25.125" customWidth="1"/>
    <col min="2" max="2" width="20.75" customWidth="1"/>
    <col min="3" max="3" width="17.375" customWidth="1"/>
    <col min="4" max="4" width="27.75" customWidth="1"/>
    <col min="5" max="5" width="32" customWidth="1"/>
    <col min="6" max="6" width="13.25" customWidth="1"/>
    <col min="7" max="7" width="13.125" customWidth="1"/>
    <col min="8" max="8" width="15" customWidth="1"/>
    <col min="9" max="9" width="11.625" customWidth="1"/>
    <col min="10" max="10" width="17" customWidth="1"/>
    <col min="11" max="11" width="12.125" customWidth="1"/>
    <col min="12" max="12" width="12.875" customWidth="1"/>
    <col min="13" max="13" width="12.625" customWidth="1"/>
  </cols>
  <sheetData>
    <row r="1" spans="1:13" ht="15.7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15.7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5.75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ht="15.75">
      <c r="A4" s="50" t="s">
        <v>93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5.75">
      <c r="A5" s="38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</row>
    <row r="6" spans="1:13" ht="15.75">
      <c r="A6" s="35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1:13" ht="15.75">
      <c r="A7" s="35" t="s">
        <v>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</row>
    <row r="8" spans="1:13" ht="15.75">
      <c r="A8" s="35" t="s">
        <v>94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</row>
    <row r="9" spans="1:13" ht="15.75">
      <c r="A9" s="38" t="s">
        <v>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ht="15.75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87.75" customHeight="1">
      <c r="A11" s="1" t="s">
        <v>6</v>
      </c>
      <c r="B11" s="2" t="s">
        <v>7</v>
      </c>
      <c r="C11" s="2" t="s">
        <v>8</v>
      </c>
      <c r="D11" s="3" t="s">
        <v>9</v>
      </c>
      <c r="E11" s="2" t="s">
        <v>10</v>
      </c>
      <c r="F11" s="3" t="s">
        <v>11</v>
      </c>
      <c r="G11" s="2" t="s">
        <v>12</v>
      </c>
      <c r="H11" s="2" t="s">
        <v>13</v>
      </c>
      <c r="I11" s="15" t="s">
        <v>14</v>
      </c>
      <c r="J11" s="15" t="s">
        <v>15</v>
      </c>
      <c r="K11" s="15" t="s">
        <v>16</v>
      </c>
      <c r="L11" s="16" t="s">
        <v>17</v>
      </c>
      <c r="M11" s="16" t="s">
        <v>18</v>
      </c>
    </row>
    <row r="12" spans="1:13" ht="85.5">
      <c r="A12" s="4" t="s">
        <v>19</v>
      </c>
      <c r="B12" s="5" t="s">
        <v>20</v>
      </c>
      <c r="C12" s="5" t="s">
        <v>21</v>
      </c>
      <c r="D12" s="5" t="s">
        <v>22</v>
      </c>
      <c r="E12" s="5" t="s">
        <v>92</v>
      </c>
      <c r="F12" s="6" t="s">
        <v>23</v>
      </c>
      <c r="G12" s="5" t="s">
        <v>24</v>
      </c>
      <c r="H12" s="7" t="s">
        <v>25</v>
      </c>
      <c r="I12" s="17">
        <v>992</v>
      </c>
      <c r="J12" s="18">
        <v>0.05</v>
      </c>
      <c r="K12" s="18">
        <v>0.05</v>
      </c>
      <c r="L12" s="19">
        <v>0.01</v>
      </c>
      <c r="M12" s="20">
        <v>0.01</v>
      </c>
    </row>
    <row r="13" spans="1:13" ht="135.75" customHeight="1">
      <c r="A13" s="4" t="s">
        <v>26</v>
      </c>
      <c r="B13" s="5" t="s">
        <v>27</v>
      </c>
      <c r="C13" s="5" t="s">
        <v>21</v>
      </c>
      <c r="D13" s="5" t="s">
        <v>28</v>
      </c>
      <c r="E13" s="5" t="s">
        <v>29</v>
      </c>
      <c r="F13" s="6" t="s">
        <v>30</v>
      </c>
      <c r="G13" s="5" t="s">
        <v>24</v>
      </c>
      <c r="H13" s="7" t="s">
        <v>31</v>
      </c>
      <c r="I13" s="17">
        <v>200</v>
      </c>
      <c r="J13" s="21">
        <v>260</v>
      </c>
      <c r="K13" s="21">
        <v>260</v>
      </c>
      <c r="L13" s="10">
        <v>65</v>
      </c>
      <c r="M13" s="7">
        <v>65</v>
      </c>
    </row>
    <row r="14" spans="1:13" ht="78.75" hidden="1" customHeight="1">
      <c r="A14" s="4" t="s">
        <v>32</v>
      </c>
      <c r="B14" s="5" t="s">
        <v>33</v>
      </c>
      <c r="C14" s="8" t="s">
        <v>21</v>
      </c>
      <c r="D14" s="5" t="s">
        <v>34</v>
      </c>
      <c r="E14" s="5" t="s">
        <v>35</v>
      </c>
      <c r="F14" s="6" t="s">
        <v>23</v>
      </c>
      <c r="G14" s="8" t="s">
        <v>36</v>
      </c>
      <c r="H14" s="7" t="s">
        <v>31</v>
      </c>
      <c r="I14" s="17">
        <v>40</v>
      </c>
      <c r="J14" s="18">
        <v>1</v>
      </c>
      <c r="K14" s="18">
        <v>1</v>
      </c>
      <c r="L14" s="19">
        <v>0.25</v>
      </c>
      <c r="M14" s="18">
        <v>0.25</v>
      </c>
    </row>
    <row r="15" spans="1:13" ht="77.25" hidden="1" customHeight="1">
      <c r="A15" s="4" t="s">
        <v>37</v>
      </c>
      <c r="B15" s="5" t="s">
        <v>38</v>
      </c>
      <c r="C15" s="8" t="s">
        <v>21</v>
      </c>
      <c r="D15" s="5" t="s">
        <v>39</v>
      </c>
      <c r="E15" s="5" t="s">
        <v>40</v>
      </c>
      <c r="F15" s="6" t="s">
        <v>23</v>
      </c>
      <c r="G15" s="8" t="s">
        <v>36</v>
      </c>
      <c r="H15" s="7" t="s">
        <v>31</v>
      </c>
      <c r="I15" s="22">
        <v>0.8</v>
      </c>
      <c r="J15" s="18">
        <f t="shared" ref="J15:K17" si="0">176/176*1</f>
        <v>1</v>
      </c>
      <c r="K15" s="18">
        <f t="shared" si="0"/>
        <v>1</v>
      </c>
      <c r="L15" s="19">
        <v>0.35</v>
      </c>
      <c r="M15" s="23">
        <v>0.35</v>
      </c>
    </row>
    <row r="16" spans="1:13" ht="77.25" hidden="1" customHeight="1">
      <c r="A16" s="4" t="s">
        <v>41</v>
      </c>
      <c r="B16" s="5" t="s">
        <v>42</v>
      </c>
      <c r="C16" s="9" t="s">
        <v>43</v>
      </c>
      <c r="D16" s="5" t="s">
        <v>44</v>
      </c>
      <c r="E16" s="5" t="s">
        <v>45</v>
      </c>
      <c r="F16" s="6" t="s">
        <v>23</v>
      </c>
      <c r="G16" s="8" t="s">
        <v>36</v>
      </c>
      <c r="H16" s="7" t="s">
        <v>31</v>
      </c>
      <c r="I16" s="24">
        <v>0.48</v>
      </c>
      <c r="J16" s="18">
        <f t="shared" si="0"/>
        <v>1</v>
      </c>
      <c r="K16" s="18">
        <f t="shared" si="0"/>
        <v>1</v>
      </c>
      <c r="L16" s="19">
        <v>0.25</v>
      </c>
      <c r="M16" s="25">
        <v>0.25</v>
      </c>
    </row>
    <row r="17" spans="1:13" ht="69" hidden="1" customHeight="1">
      <c r="A17" s="4" t="s">
        <v>46</v>
      </c>
      <c r="B17" s="5" t="s">
        <v>47</v>
      </c>
      <c r="C17" s="9" t="s">
        <v>43</v>
      </c>
      <c r="D17" s="5" t="s">
        <v>48</v>
      </c>
      <c r="E17" s="5" t="s">
        <v>49</v>
      </c>
      <c r="F17" s="6" t="s">
        <v>23</v>
      </c>
      <c r="G17" s="5" t="s">
        <v>24</v>
      </c>
      <c r="H17" s="7" t="s">
        <v>31</v>
      </c>
      <c r="I17" s="25">
        <v>0.32</v>
      </c>
      <c r="J17" s="31">
        <f t="shared" si="0"/>
        <v>1</v>
      </c>
      <c r="K17" s="31">
        <f t="shared" si="0"/>
        <v>1</v>
      </c>
      <c r="L17" s="19">
        <v>0.22</v>
      </c>
      <c r="M17" s="25">
        <v>0.22</v>
      </c>
    </row>
    <row r="18" spans="1:13" ht="69" hidden="1" customHeight="1">
      <c r="A18" s="4" t="s">
        <v>50</v>
      </c>
      <c r="B18" s="5" t="s">
        <v>51</v>
      </c>
      <c r="C18" s="9" t="s">
        <v>43</v>
      </c>
      <c r="D18" s="5" t="s">
        <v>52</v>
      </c>
      <c r="E18" s="5" t="s">
        <v>53</v>
      </c>
      <c r="F18" s="9" t="s">
        <v>30</v>
      </c>
      <c r="G18" s="8" t="s">
        <v>36</v>
      </c>
      <c r="H18" s="7" t="s">
        <v>31</v>
      </c>
      <c r="I18" s="9">
        <v>0</v>
      </c>
      <c r="J18" s="9">
        <v>4</v>
      </c>
      <c r="K18" s="9">
        <v>4</v>
      </c>
      <c r="L18" s="10">
        <v>1</v>
      </c>
      <c r="M18" s="26">
        <v>1</v>
      </c>
    </row>
    <row r="19" spans="1:13" ht="69" hidden="1" customHeight="1">
      <c r="A19" s="4" t="s">
        <v>54</v>
      </c>
      <c r="B19" s="5" t="s">
        <v>55</v>
      </c>
      <c r="C19" s="9" t="s">
        <v>43</v>
      </c>
      <c r="D19" s="5" t="s">
        <v>56</v>
      </c>
      <c r="E19" s="5" t="s">
        <v>57</v>
      </c>
      <c r="F19" s="9" t="s">
        <v>23</v>
      </c>
      <c r="G19" s="8" t="s">
        <v>36</v>
      </c>
      <c r="H19" s="7" t="s">
        <v>31</v>
      </c>
      <c r="I19" s="25">
        <v>0.56000000000000005</v>
      </c>
      <c r="J19" s="25">
        <v>0.89</v>
      </c>
      <c r="K19" s="25">
        <v>0.89</v>
      </c>
      <c r="L19" s="19">
        <v>0.1</v>
      </c>
      <c r="M19" s="25">
        <v>0.1</v>
      </c>
    </row>
    <row r="20" spans="1:13" hidden="1"/>
    <row r="21" spans="1:13" ht="48.75" hidden="1" customHeight="1"/>
    <row r="22" spans="1:13" ht="48.75" hidden="1" customHeight="1"/>
    <row r="23" spans="1:13" ht="69" hidden="1" customHeight="1">
      <c r="A23" s="4" t="s">
        <v>58</v>
      </c>
      <c r="B23" s="5" t="s">
        <v>59</v>
      </c>
      <c r="C23" s="9" t="s">
        <v>43</v>
      </c>
      <c r="D23" s="5" t="s">
        <v>60</v>
      </c>
      <c r="E23" s="5" t="s">
        <v>61</v>
      </c>
      <c r="F23" s="9" t="s">
        <v>62</v>
      </c>
      <c r="G23" s="8" t="s">
        <v>36</v>
      </c>
      <c r="H23" s="10" t="s">
        <v>31</v>
      </c>
      <c r="I23" s="9">
        <v>0</v>
      </c>
      <c r="J23" s="9">
        <v>12</v>
      </c>
      <c r="K23" s="9">
        <v>12</v>
      </c>
      <c r="L23" s="10">
        <v>3</v>
      </c>
      <c r="M23" s="9">
        <v>3</v>
      </c>
    </row>
    <row r="24" spans="1:13" ht="69" hidden="1" customHeight="1">
      <c r="A24" s="4" t="s">
        <v>63</v>
      </c>
      <c r="B24" s="5" t="s">
        <v>64</v>
      </c>
      <c r="C24" s="9" t="s">
        <v>43</v>
      </c>
      <c r="D24" s="5" t="s">
        <v>65</v>
      </c>
      <c r="E24" s="5" t="s">
        <v>66</v>
      </c>
      <c r="F24" s="9" t="s">
        <v>62</v>
      </c>
      <c r="G24" s="5" t="s">
        <v>24</v>
      </c>
      <c r="H24" s="10" t="s">
        <v>31</v>
      </c>
      <c r="I24" s="9">
        <v>0</v>
      </c>
      <c r="J24" s="9">
        <v>4</v>
      </c>
      <c r="K24" s="9">
        <v>4</v>
      </c>
      <c r="L24" s="10">
        <v>1</v>
      </c>
      <c r="M24" s="9">
        <v>1</v>
      </c>
    </row>
    <row r="25" spans="1:13" ht="69" hidden="1" customHeight="1">
      <c r="A25" s="4" t="s">
        <v>67</v>
      </c>
      <c r="B25" s="5" t="s">
        <v>68</v>
      </c>
      <c r="C25" s="9" t="s">
        <v>43</v>
      </c>
      <c r="D25" s="5" t="s">
        <v>69</v>
      </c>
      <c r="E25" s="5" t="s">
        <v>70</v>
      </c>
      <c r="F25" s="9" t="s">
        <v>62</v>
      </c>
      <c r="G25" s="5" t="s">
        <v>24</v>
      </c>
      <c r="H25" s="10" t="s">
        <v>31</v>
      </c>
      <c r="I25" s="9">
        <v>10</v>
      </c>
      <c r="J25" s="9">
        <v>200</v>
      </c>
      <c r="K25" s="9">
        <v>200</v>
      </c>
      <c r="L25" s="10">
        <v>25</v>
      </c>
      <c r="M25" s="9">
        <v>25</v>
      </c>
    </row>
    <row r="26" spans="1:13" ht="54.75" hidden="1" customHeight="1">
      <c r="A26" s="4" t="s">
        <v>71</v>
      </c>
      <c r="B26" s="5" t="s">
        <v>72</v>
      </c>
      <c r="C26" s="9" t="s">
        <v>43</v>
      </c>
      <c r="D26" s="5" t="s">
        <v>73</v>
      </c>
      <c r="E26" s="5" t="s">
        <v>53</v>
      </c>
      <c r="F26" s="9" t="s">
        <v>62</v>
      </c>
      <c r="G26" s="8" t="s">
        <v>36</v>
      </c>
      <c r="H26" s="10" t="s">
        <v>31</v>
      </c>
      <c r="I26" s="9">
        <v>0</v>
      </c>
      <c r="J26" s="9">
        <v>12</v>
      </c>
      <c r="K26" s="9">
        <v>12</v>
      </c>
      <c r="L26" s="10">
        <v>3</v>
      </c>
      <c r="M26" s="9">
        <v>3</v>
      </c>
    </row>
    <row r="27" spans="1:13" ht="63" customHeight="1">
      <c r="A27" s="4" t="s">
        <v>74</v>
      </c>
      <c r="B27" s="5" t="s">
        <v>75</v>
      </c>
      <c r="C27" s="9" t="s">
        <v>43</v>
      </c>
      <c r="D27" s="5" t="s">
        <v>76</v>
      </c>
      <c r="E27" s="5" t="s">
        <v>77</v>
      </c>
      <c r="F27" s="9" t="s">
        <v>62</v>
      </c>
      <c r="G27" s="5" t="s">
        <v>24</v>
      </c>
      <c r="H27" s="10" t="s">
        <v>31</v>
      </c>
      <c r="I27" s="9">
        <v>15</v>
      </c>
      <c r="J27" s="9">
        <v>28</v>
      </c>
      <c r="K27" s="9">
        <v>28</v>
      </c>
      <c r="L27" s="10">
        <v>8</v>
      </c>
      <c r="M27" s="9">
        <v>8</v>
      </c>
    </row>
    <row r="28" spans="1:13" ht="60" customHeight="1">
      <c r="A28" s="4" t="s">
        <v>78</v>
      </c>
      <c r="B28" s="5" t="s">
        <v>79</v>
      </c>
      <c r="C28" s="9" t="s">
        <v>43</v>
      </c>
      <c r="D28" s="5" t="s">
        <v>80</v>
      </c>
      <c r="E28" s="5" t="s">
        <v>81</v>
      </c>
      <c r="F28" s="9" t="s">
        <v>62</v>
      </c>
      <c r="G28" s="5" t="s">
        <v>24</v>
      </c>
      <c r="H28" s="10" t="s">
        <v>31</v>
      </c>
      <c r="I28" s="9">
        <v>31</v>
      </c>
      <c r="J28" s="9">
        <v>56</v>
      </c>
      <c r="K28" s="9">
        <v>56</v>
      </c>
      <c r="L28" s="10">
        <v>15</v>
      </c>
      <c r="M28" s="9">
        <v>15</v>
      </c>
    </row>
    <row r="29" spans="1:13" ht="54.75" customHeight="1">
      <c r="A29" s="4" t="s">
        <v>82</v>
      </c>
      <c r="B29" s="5" t="s">
        <v>83</v>
      </c>
      <c r="C29" s="9" t="s">
        <v>43</v>
      </c>
      <c r="D29" s="5" t="s">
        <v>84</v>
      </c>
      <c r="E29" s="5" t="s">
        <v>85</v>
      </c>
      <c r="F29" s="9" t="s">
        <v>62</v>
      </c>
      <c r="G29" s="5" t="s">
        <v>24</v>
      </c>
      <c r="H29" s="10" t="s">
        <v>31</v>
      </c>
      <c r="I29" s="9">
        <v>1</v>
      </c>
      <c r="J29" s="9">
        <v>4</v>
      </c>
      <c r="K29" s="9">
        <v>4</v>
      </c>
      <c r="L29" s="10">
        <v>1</v>
      </c>
      <c r="M29" s="9">
        <v>1</v>
      </c>
    </row>
    <row r="30" spans="1:13" ht="78" hidden="1" customHeight="1">
      <c r="A30" s="4" t="s">
        <v>95</v>
      </c>
      <c r="B30" s="5" t="s">
        <v>96</v>
      </c>
      <c r="C30" s="5" t="s">
        <v>43</v>
      </c>
      <c r="D30" s="5" t="s">
        <v>97</v>
      </c>
      <c r="E30" s="5" t="s">
        <v>98</v>
      </c>
      <c r="F30" s="6" t="s">
        <v>62</v>
      </c>
      <c r="G30" s="5" t="s">
        <v>99</v>
      </c>
      <c r="H30" s="7" t="s">
        <v>31</v>
      </c>
      <c r="I30" s="17">
        <v>0</v>
      </c>
      <c r="J30" s="21">
        <v>4</v>
      </c>
      <c r="K30" s="29">
        <v>4</v>
      </c>
      <c r="L30" s="10">
        <v>1</v>
      </c>
      <c r="M30" s="10">
        <v>1</v>
      </c>
    </row>
    <row r="31" spans="1:13" ht="121.5" hidden="1" customHeight="1">
      <c r="A31" s="4" t="s">
        <v>100</v>
      </c>
      <c r="B31" s="30" t="s">
        <v>101</v>
      </c>
      <c r="C31" s="5" t="s">
        <v>43</v>
      </c>
      <c r="D31" s="5" t="s">
        <v>102</v>
      </c>
      <c r="E31" s="5" t="s">
        <v>103</v>
      </c>
      <c r="F31" s="6" t="s">
        <v>62</v>
      </c>
      <c r="G31" s="5" t="s">
        <v>36</v>
      </c>
      <c r="H31" s="7" t="s">
        <v>31</v>
      </c>
      <c r="I31" s="17">
        <v>0</v>
      </c>
      <c r="J31" s="21">
        <v>6</v>
      </c>
      <c r="K31" s="29">
        <v>6</v>
      </c>
      <c r="L31" s="10">
        <v>1</v>
      </c>
      <c r="M31" s="10">
        <v>1</v>
      </c>
    </row>
    <row r="32" spans="1:13" ht="54.75" customHeight="1">
      <c r="A32" s="11"/>
      <c r="B32" s="12"/>
      <c r="C32" s="13"/>
      <c r="D32" s="12"/>
      <c r="E32" s="12"/>
      <c r="F32" s="13"/>
      <c r="G32" s="12"/>
      <c r="H32" s="14"/>
      <c r="I32" s="13"/>
      <c r="J32" s="13"/>
      <c r="K32" s="13"/>
      <c r="L32" s="14"/>
      <c r="M32" s="13"/>
    </row>
    <row r="33" spans="1:16" ht="51" customHeight="1">
      <c r="A33" s="32" t="s">
        <v>86</v>
      </c>
      <c r="B33" s="32"/>
      <c r="C33" s="32"/>
      <c r="D33" s="32"/>
      <c r="E33" s="32" t="s">
        <v>87</v>
      </c>
      <c r="F33" s="32"/>
      <c r="G33" s="32"/>
      <c r="H33" s="32"/>
      <c r="I33" s="33" t="s">
        <v>88</v>
      </c>
      <c r="J33" s="33"/>
      <c r="K33" s="33"/>
      <c r="L33" s="33"/>
      <c r="M33" s="27"/>
      <c r="N33" s="27"/>
      <c r="O33" s="27"/>
      <c r="P33" s="27"/>
    </row>
    <row r="34" spans="1:16" ht="146.25" customHeight="1">
      <c r="A34" s="34" t="s">
        <v>109</v>
      </c>
      <c r="B34" s="34"/>
      <c r="C34" s="34"/>
      <c r="D34" s="34"/>
      <c r="E34" s="34" t="s">
        <v>90</v>
      </c>
      <c r="F34" s="34"/>
      <c r="G34" s="34"/>
      <c r="H34" s="34"/>
      <c r="I34" s="34" t="s">
        <v>91</v>
      </c>
      <c r="J34" s="34"/>
      <c r="K34" s="34"/>
      <c r="L34" s="34"/>
      <c r="M34" s="28"/>
      <c r="N34" s="28"/>
      <c r="O34" s="28"/>
      <c r="P34" s="28"/>
    </row>
  </sheetData>
  <mergeCells count="16">
    <mergeCell ref="A1:M1"/>
    <mergeCell ref="A2:M2"/>
    <mergeCell ref="A3:M3"/>
    <mergeCell ref="A4:M4"/>
    <mergeCell ref="A5:M5"/>
    <mergeCell ref="A6:M6"/>
    <mergeCell ref="A7:M7"/>
    <mergeCell ref="A8:M8"/>
    <mergeCell ref="A9:M9"/>
    <mergeCell ref="A10:M10"/>
    <mergeCell ref="A33:D33"/>
    <mergeCell ref="E33:H33"/>
    <mergeCell ref="I33:L33"/>
    <mergeCell ref="A34:D34"/>
    <mergeCell ref="E34:H34"/>
    <mergeCell ref="I34:L34"/>
  </mergeCells>
  <pageMargins left="0.23622047244094491" right="0.39370078740157483" top="0.43307086614173229" bottom="0.51181102362204722" header="0.31496062992125984" footer="0.31496062992125984"/>
  <pageSetup paperSize="5" scale="6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842DA-C314-4E83-B506-4905A159A7DE}">
  <dimension ref="A1:P19"/>
  <sheetViews>
    <sheetView topLeftCell="A15" workbookViewId="0">
      <selection activeCell="A5" sqref="A5:M5"/>
    </sheetView>
  </sheetViews>
  <sheetFormatPr baseColWidth="10" defaultColWidth="11" defaultRowHeight="13.5"/>
  <cols>
    <col min="1" max="1" width="25.125" customWidth="1"/>
    <col min="2" max="2" width="20.75" customWidth="1"/>
    <col min="3" max="3" width="17.375" customWidth="1"/>
    <col min="4" max="4" width="27.75" customWidth="1"/>
    <col min="5" max="5" width="32" customWidth="1"/>
    <col min="6" max="6" width="13.25" customWidth="1"/>
    <col min="7" max="7" width="13.125" customWidth="1"/>
    <col min="8" max="8" width="15" customWidth="1"/>
    <col min="9" max="9" width="11.625" customWidth="1"/>
    <col min="10" max="10" width="17" customWidth="1"/>
    <col min="11" max="11" width="12.125" customWidth="1"/>
    <col min="12" max="12" width="12.875" customWidth="1"/>
    <col min="13" max="13" width="12.625" customWidth="1"/>
  </cols>
  <sheetData>
    <row r="1" spans="1:13" ht="15.7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15.7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5.75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ht="16.5" thickBot="1">
      <c r="A4" s="50" t="s">
        <v>93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6.5" thickBot="1">
      <c r="A5" s="38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</row>
    <row r="6" spans="1:13" ht="16.5" thickBot="1">
      <c r="A6" s="35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1:13" ht="16.5" thickBot="1">
      <c r="A7" s="35" t="s">
        <v>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</row>
    <row r="8" spans="1:13" ht="16.5" thickBot="1">
      <c r="A8" s="35" t="s">
        <v>94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</row>
    <row r="9" spans="1:13" ht="16.5" thickBot="1">
      <c r="A9" s="38" t="s">
        <v>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ht="16.5" thickBot="1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87.75" customHeight="1" thickBot="1">
      <c r="A11" s="1" t="s">
        <v>6</v>
      </c>
      <c r="B11" s="2" t="s">
        <v>7</v>
      </c>
      <c r="C11" s="2" t="s">
        <v>8</v>
      </c>
      <c r="D11" s="3" t="s">
        <v>9</v>
      </c>
      <c r="E11" s="2" t="s">
        <v>10</v>
      </c>
      <c r="F11" s="3" t="s">
        <v>11</v>
      </c>
      <c r="G11" s="2" t="s">
        <v>12</v>
      </c>
      <c r="H11" s="2" t="s">
        <v>13</v>
      </c>
      <c r="I11" s="15" t="s">
        <v>14</v>
      </c>
      <c r="J11" s="15" t="s">
        <v>15</v>
      </c>
      <c r="K11" s="15" t="s">
        <v>16</v>
      </c>
      <c r="L11" s="16" t="s">
        <v>17</v>
      </c>
      <c r="M11" s="16" t="s">
        <v>18</v>
      </c>
    </row>
    <row r="12" spans="1:13" ht="142.5">
      <c r="A12" s="4" t="s">
        <v>19</v>
      </c>
      <c r="B12" s="30" t="s">
        <v>104</v>
      </c>
      <c r="C12" s="5" t="s">
        <v>21</v>
      </c>
      <c r="D12" s="5" t="s">
        <v>105</v>
      </c>
      <c r="E12" s="5" t="s">
        <v>106</v>
      </c>
      <c r="F12" s="6" t="s">
        <v>107</v>
      </c>
      <c r="G12" s="5" t="s">
        <v>24</v>
      </c>
      <c r="H12" s="7" t="s">
        <v>25</v>
      </c>
      <c r="I12" s="17">
        <v>992</v>
      </c>
      <c r="J12" s="18">
        <v>0.05</v>
      </c>
      <c r="K12" s="18">
        <v>0.05</v>
      </c>
      <c r="L12" s="19">
        <v>0.01</v>
      </c>
      <c r="M12" s="20">
        <v>0.01</v>
      </c>
    </row>
    <row r="13" spans="1:13" ht="135.75" customHeight="1">
      <c r="A13" s="4" t="s">
        <v>26</v>
      </c>
      <c r="B13" s="5" t="s">
        <v>108</v>
      </c>
      <c r="C13" s="5" t="s">
        <v>21</v>
      </c>
      <c r="D13" s="5" t="s">
        <v>28</v>
      </c>
      <c r="E13" s="5" t="s">
        <v>29</v>
      </c>
      <c r="F13" s="6" t="s">
        <v>30</v>
      </c>
      <c r="G13" s="5" t="s">
        <v>24</v>
      </c>
      <c r="H13" s="7" t="s">
        <v>31</v>
      </c>
      <c r="I13" s="17">
        <v>200</v>
      </c>
      <c r="J13" s="21">
        <v>260</v>
      </c>
      <c r="K13" s="21">
        <v>260</v>
      </c>
      <c r="L13" s="10">
        <v>65</v>
      </c>
      <c r="M13" s="7">
        <v>65</v>
      </c>
    </row>
    <row r="14" spans="1:13" ht="63" customHeight="1">
      <c r="A14" s="4" t="s">
        <v>74</v>
      </c>
      <c r="B14" s="5" t="s">
        <v>75</v>
      </c>
      <c r="C14" s="9" t="s">
        <v>43</v>
      </c>
      <c r="D14" s="5" t="s">
        <v>76</v>
      </c>
      <c r="E14" s="5" t="s">
        <v>77</v>
      </c>
      <c r="F14" s="9" t="s">
        <v>62</v>
      </c>
      <c r="G14" s="5" t="s">
        <v>24</v>
      </c>
      <c r="H14" s="10" t="s">
        <v>31</v>
      </c>
      <c r="I14" s="9">
        <v>15</v>
      </c>
      <c r="J14" s="9">
        <v>28</v>
      </c>
      <c r="K14" s="9">
        <v>28</v>
      </c>
      <c r="L14" s="10">
        <v>8</v>
      </c>
      <c r="M14" s="9">
        <v>8</v>
      </c>
    </row>
    <row r="15" spans="1:13" ht="60" customHeight="1">
      <c r="A15" s="4" t="s">
        <v>78</v>
      </c>
      <c r="B15" s="5" t="s">
        <v>79</v>
      </c>
      <c r="C15" s="9" t="s">
        <v>43</v>
      </c>
      <c r="D15" s="5" t="s">
        <v>80</v>
      </c>
      <c r="E15" s="5" t="s">
        <v>81</v>
      </c>
      <c r="F15" s="9" t="s">
        <v>62</v>
      </c>
      <c r="G15" s="5" t="s">
        <v>24</v>
      </c>
      <c r="H15" s="10" t="s">
        <v>31</v>
      </c>
      <c r="I15" s="9">
        <v>31</v>
      </c>
      <c r="J15" s="9">
        <v>56</v>
      </c>
      <c r="K15" s="9">
        <v>56</v>
      </c>
      <c r="L15" s="10">
        <v>15</v>
      </c>
      <c r="M15" s="9">
        <v>15</v>
      </c>
    </row>
    <row r="16" spans="1:13" ht="54.75" customHeight="1">
      <c r="A16" s="4" t="s">
        <v>82</v>
      </c>
      <c r="B16" s="5" t="s">
        <v>83</v>
      </c>
      <c r="C16" s="9" t="s">
        <v>43</v>
      </c>
      <c r="D16" s="5" t="s">
        <v>84</v>
      </c>
      <c r="E16" s="5" t="s">
        <v>85</v>
      </c>
      <c r="F16" s="9" t="s">
        <v>62</v>
      </c>
      <c r="G16" s="5" t="s">
        <v>24</v>
      </c>
      <c r="H16" s="10" t="s">
        <v>31</v>
      </c>
      <c r="I16" s="9">
        <v>1</v>
      </c>
      <c r="J16" s="9">
        <v>4</v>
      </c>
      <c r="K16" s="9">
        <v>4</v>
      </c>
      <c r="L16" s="10">
        <v>1</v>
      </c>
      <c r="M16" s="9">
        <v>1</v>
      </c>
    </row>
    <row r="17" spans="1:16" ht="54.75" customHeight="1">
      <c r="A17" s="11"/>
      <c r="B17" s="12"/>
      <c r="C17" s="13"/>
      <c r="D17" s="12"/>
      <c r="E17" s="12"/>
      <c r="F17" s="13"/>
      <c r="G17" s="12"/>
      <c r="H17" s="14"/>
      <c r="I17" s="13"/>
      <c r="J17" s="13"/>
      <c r="K17" s="13"/>
      <c r="L17" s="14"/>
      <c r="M17" s="13"/>
    </row>
    <row r="18" spans="1:16" ht="51" customHeight="1">
      <c r="A18" s="32" t="s">
        <v>86</v>
      </c>
      <c r="B18" s="32"/>
      <c r="C18" s="32"/>
      <c r="D18" s="32"/>
      <c r="E18" s="32" t="s">
        <v>87</v>
      </c>
      <c r="F18" s="32"/>
      <c r="G18" s="32"/>
      <c r="H18" s="32"/>
      <c r="I18" s="33" t="s">
        <v>88</v>
      </c>
      <c r="J18" s="33"/>
      <c r="K18" s="33"/>
      <c r="L18" s="33"/>
      <c r="M18" s="27"/>
      <c r="N18" s="27"/>
      <c r="O18" s="27"/>
      <c r="P18" s="27"/>
    </row>
    <row r="19" spans="1:16" ht="146.25" customHeight="1">
      <c r="A19" s="34" t="s">
        <v>89</v>
      </c>
      <c r="B19" s="34"/>
      <c r="C19" s="34"/>
      <c r="D19" s="34"/>
      <c r="E19" s="34" t="s">
        <v>90</v>
      </c>
      <c r="F19" s="34"/>
      <c r="G19" s="34"/>
      <c r="H19" s="34"/>
      <c r="I19" s="34" t="s">
        <v>91</v>
      </c>
      <c r="J19" s="34"/>
      <c r="K19" s="34"/>
      <c r="L19" s="34"/>
      <c r="M19" s="28"/>
      <c r="N19" s="28"/>
      <c r="O19" s="28"/>
      <c r="P19" s="28"/>
    </row>
  </sheetData>
  <mergeCells count="16">
    <mergeCell ref="A6:M6"/>
    <mergeCell ref="A1:M1"/>
    <mergeCell ref="A2:M2"/>
    <mergeCell ref="A3:M3"/>
    <mergeCell ref="A4:M4"/>
    <mergeCell ref="A5:M5"/>
    <mergeCell ref="A19:D19"/>
    <mergeCell ref="E19:H19"/>
    <mergeCell ref="I19:L19"/>
    <mergeCell ref="A7:M7"/>
    <mergeCell ref="A8:M8"/>
    <mergeCell ref="A9:M9"/>
    <mergeCell ref="A10:M10"/>
    <mergeCell ref="A18:D18"/>
    <mergeCell ref="E18:H18"/>
    <mergeCell ref="I18:L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1er.Trimestre 2026</vt:lpstr>
      <vt:lpstr>MIR PRIMER TRIMESTRE</vt:lpstr>
      <vt:lpstr>'1er.Trimestre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 Huichapan</dc:creator>
  <cp:lastModifiedBy>P. Civil</cp:lastModifiedBy>
  <cp:lastPrinted>2026-04-21T14:46:16Z</cp:lastPrinted>
  <dcterms:created xsi:type="dcterms:W3CDTF">2025-05-23T18:30:00Z</dcterms:created>
  <dcterms:modified xsi:type="dcterms:W3CDTF">2026-04-21T14:50:18Z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23B4D579E45C454695F0A09048C602E1_13</vt:lpwstr>
  </property>
  <property fmtid="{D5CDD505-2E9C-101B-9397-08002B2CF9AE}" pid="3" name="KSOProductBuildVer">
    <vt:lpwstr>2058-12.2.0.22549</vt:lpwstr>
  </property>
</Properties>
</file>